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<sst xmlns="http://schemas.openxmlformats.org/spreadsheetml/2006/main" count="1978" uniqueCount="1091">
  <si>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</si>
  <si>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</si>
  <si>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</si>
  <si>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</si>
  <si>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</si>
  <si>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</si>
  <si>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</si>
  <si>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</si>
  <si>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</si>
  <si>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</si>
  <si>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</si>
  <si>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</si>
  <si>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</si>
  <si>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</si>
  <si>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</si>
  <si>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</si>
  <si>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</si>
  <si>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</si>
  <si>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</si>
  <si>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</si>
  <si>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</si>
  <si>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</si>
  <si>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</si>
  <si>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</si>
  <si>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</si>
  <si>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</si>
  <si>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</si>
  <si>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</si>
  <si>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</si>
  <si>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</si>
  <si>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</si>
  <si>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</si>
  <si>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</si>
  <si>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</si>
  <si>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</si>
  <si>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</si>
  <si>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</si>
  <si>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</si>
  <si>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</si>
  <si>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</si>
  <si>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</si>
  <si>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</si>
  <si>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</si>
  <si>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</si>
  <si>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</si>
  <si>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</si>
  <si>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</si>
  <si>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</si>
  <si>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</si>
  <si>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</si>
  <si>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</si>
  <si>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</si>
  <si>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</si>
  <si>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</si>
  <si>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</si>
  <si>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</si>
  <si>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</si>
  <si>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</si>
  <si>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</si>
  <si>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</si>
  <si>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</si>
  <si>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</si>
  <si>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</si>
  <si>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</si>
  <si>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</si>
  <si>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</si>
  <si>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</si>
  <si>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</si>
  <si>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</si>
  <si>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</si>
  <si>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</si>
  <si>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</si>
  <si>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</si>
  <si>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</si>
  <si>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</si>
  <si>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</si>
  <si>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</si>
  <si>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</si>
  <si>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</si>
  <si>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</si>
  <si>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</si>
  <si>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</si>
  <si>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</si>
  <si>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</si>
  <si>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</si>
  <si>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</si>
  <si>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</si>
  <si>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</si>
  <si>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</si>
  <si>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</si>
  <si>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</si>
  <si>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</si>
  <si>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</si>
  <si>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</si>
  <si>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</si>
  <si>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</si>
  <si>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</si>
  <si>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</si>
  <si>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</si>
  <si>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</si>
  <si>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</si>
  <si>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</si>
  <si>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</si>
  <si>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</si>
  <si>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</si>
  <si>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</si>
  <si>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</si>
  <si>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</si>
  <si>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</si>
  <si>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</si>
  <si>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</si>
  <si>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</si>
  <si>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</si>
  <si>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</si>
  <si>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</si>
  <si>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</si>
  <si>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</si>
  <si>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</si>
  <si>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</si>
  <si>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</si>
  <si>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</si>
  <si>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</si>
  <si>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</si>
  <si>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</si>
  <si>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</si>
  <si>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</si>
  <si>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</si>
  <si>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</si>
  <si>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</si>
  <si>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</si>
  <si>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</si>
  <si>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</si>
  <si>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</si>
  <si>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</si>
  <si>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</si>
  <si>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</si>
  <si>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</si>
  <si>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</si>
  <si>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</si>
  <si>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</si>
  <si>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</si>
  <si>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</si>
  <si>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</si>
  <si>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</si>
  <si>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</si>
  <si>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</si>
  <si>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</si>
  <si>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</si>
  <si>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</si>
  <si>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</si>
  <si>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</si>
  <si>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</si>
  <si>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</si>
  <si>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</si>
  <si>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</si>
  <si>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</si>
  <si>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</si>
  <si>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</si>
  <si>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</si>
  <si>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</si>
  <si>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</si>
  <si>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</si>
  <si>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</si>
  <si>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</si>
  <si>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</si>
  <si>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</si>
  <si>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</si>
  <si>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</si>
  <si>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</si>
  <si>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</si>
  <si>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</si>
  <si>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</si>
  <si>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</si>
  <si>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</si>
  <si>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</si>
  <si>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</si>
  <si>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</si>
  <si>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</si>
  <si>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</si>
  <si>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</si>
  <si>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</si>
  <si>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</si>
  <si>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</si>
  <si>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</si>
  <si>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</si>
  <si>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</si>
  <si>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</si>
  <si>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</si>
  <si>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</si>
  <si>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</si>
  <si>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</si>
  <si>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</si>
  <si>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</si>
  <si>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</si>
  <si>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</si>
  <si>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</si>
  <si>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</si>
  <si>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</si>
  <si>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</si>
  <si>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</si>
  <si>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</si>
  <si>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</si>
  <si>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</si>
  <si>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</si>
  <si>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</si>
  <si>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</si>
  <si>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</si>
  <si>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</si>
  <si>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</si>
  <si>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</si>
  <si>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</si>
  <si>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</si>
  <si>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</si>
  <si>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</si>
  <si>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</si>
  <si>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</si>
  <si>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</si>
  <si>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</si>
  <si>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</si>
  <si>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</si>
  <si>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</si>
  <si>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</si>
  <si>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</si>
  <si>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</si>
  <si>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</si>
  <si>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</si>
  <si>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</si>
  <si>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</si>
  <si>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</si>
  <si>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</si>
  <si>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</si>
  <si>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</si>
  <si>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</si>
  <si>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</si>
  <si>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</si>
  <si>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</si>
  <si>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</si>
  <si>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</si>
  <si>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</si>
  <si>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</si>
  <si>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</si>
  <si>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</si>
  <si>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</si>
  <si>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</si>
  <si>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</si>
  <si>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</si>
  <si>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</si>
  <si>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</si>
  <si>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</si>
  <si>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</si>
  <si>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</si>
  <si>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</si>
  <si>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</si>
  <si>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</si>
  <si>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</si>
  <si>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</si>
  <si>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</si>
  <si>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</si>
  <si>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</si>
  <si>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</si>
  <si>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</si>
  <si>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</si>
  <si>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</si>
  <si>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</si>
  <si>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</si>
  <si>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</si>
  <si>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</si>
  <si>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</si>
  <si>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</si>
  <si>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</si>
  <si>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</si>
  <si>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</si>
  <si>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</si>
  <si>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</si>
  <si>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</si>
  <si>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</si>
  <si>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</si>
  <si>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</si>
  <si>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</si>
  <si>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</si>
  <si>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</si>
  <si>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</si>
  <si>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</si>
  <si>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</si>
  <si>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</si>
  <si>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</si>
  <si>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</si>
  <si>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</si>
  <si>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</si>
  <si>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</si>
  <si>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</si>
  <si>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</si>
  <si>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</si>
  <si>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</si>
  <si>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</si>
  <si>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</si>
  <si>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</si>
  <si>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</si>
  <si>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</si>
  <si>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</si>
  <si>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</si>
  <si>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</si>
  <si>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</si>
  <si>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</si>
  <si>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</si>
  <si>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</si>
  <si>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</si>
  <si>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</si>
  <si>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</si>
  <si>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</si>
  <si>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</si>
  <si>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</si>
  <si>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</si>
  <si>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</si>
  <si>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</si>
  <si>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</si>
  <si>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</si>
  <si>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</si>
  <si>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</si>
  <si>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</si>
  <si>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</si>
  <si>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</si>
  <si>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</si>
  <si>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</si>
  <si>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</si>
  <si>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</si>
  <si>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</si>
  <si>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</si>
  <si>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</si>
  <si>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</si>
  <si>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</si>
  <si>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</si>
  <si>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</si>
  <si>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</si>
  <si>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</si>
  <si>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</si>
  <si>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</si>
  <si>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</si>
  <si>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</si>
  <si>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</si>
  <si>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</si>
  <si>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</si>
  <si>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</si>
  <si>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</si>
  <si>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</si>
  <si>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</si>
  <si>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</si>
  <si>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</si>
  <si>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</si>
  <si>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</si>
  <si>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</si>
  <si>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</si>
  <si>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</si>
  <si>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</si>
  <si>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</si>
  <si>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</si>
  <si>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</si>
  <si>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</si>
  <si>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</si>
  <si>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</si>
  <si>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</si>
  <si>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</si>
  <si>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</si>
  <si>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</si>
  <si>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</si>
  <si>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</si>
  <si>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</si>
  <si>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</si>
  <si>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</si>
  <si>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</si>
  <si>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</si>
  <si>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</si>
  <si>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</si>
  <si>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</si>
  <si>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</si>
  <si>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</si>
  <si>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</si>
  <si>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</si>
  <si>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</si>
  <si>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</si>
  <si>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</si>
  <si>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</si>
  <si>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</si>
  <si>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</si>
  <si>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</si>
  <si>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</si>
  <si>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</si>
  <si>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</si>
  <si>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</si>
  <si>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</si>
  <si>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</si>
  <si>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</si>
  <si>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</si>
  <si>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</si>
  <si>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</si>
  <si>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</si>
  <si>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</si>
  <si>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</si>
  <si>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</si>
  <si>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</si>
  <si>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</si>
  <si>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</si>
  <si>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</si>
  <si>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</si>
  <si>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</si>
  <si>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</si>
  <si>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</si>
  <si>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</si>
  <si>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</si>
  <si>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</si>
  <si>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</si>
  <si>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</si>
  <si>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</si>
  <si>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</si>
  <si>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</si>
  <si>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</si>
  <si>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</si>
  <si>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</si>
  <si>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</si>
  <si>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</si>
  <si>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</si>
  <si>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</si>
  <si>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</si>
  <si>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</si>
  <si>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</si>
  <si>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</si>
  <si>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</si>
  <si>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</si>
  <si>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</si>
  <si>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</si>
  <si>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</si>
  <si>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</si>
  <si>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</si>
  <si>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</si>
  <si>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</si>
  <si>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</si>
  <si>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</si>
  <si>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</si>
  <si>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</si>
  <si>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</si>
  <si>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</si>
  <si>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</si>
  <si>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</si>
  <si>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</si>
  <si>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</si>
  <si>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</si>
  <si>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</si>
  <si>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</si>
  <si>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</si>
  <si>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</si>
  <si>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</si>
  <si>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</si>
  <si>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</si>
  <si>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</si>
  <si>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</si>
  <si>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</si>
  <si>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</si>
  <si>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</si>
  <si>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</si>
  <si>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</si>
  <si>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</si>
  <si>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</si>
  <si>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</si>
  <si>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</si>
  <si>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</si>
  <si>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</si>
  <si>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</si>
  <si>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</si>
  <si>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</si>
  <si>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</si>
  <si>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</si>
  <si>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</si>
  <si>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</si>
  <si>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</si>
  <si>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</si>
  <si>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</si>
  <si>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</si>
  <si>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</si>
  <si>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</si>
  <si>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</si>
  <si>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</si>
  <si>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</si>
  <si>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</si>
  <si>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</si>
  <si>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</si>
  <si>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</si>
  <si>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</si>
  <si>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</si>
  <si>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</si>
  <si>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</si>
  <si>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</si>
  <si>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</si>
  <si>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</si>
  <si>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</si>
  <si>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</si>
  <si>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</si>
  <si>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</si>
  <si>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</si>
  <si>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</si>
  <si>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</si>
  <si>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</si>
  <si>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</si>
  <si>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</si>
  <si>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</si>
  <si>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</si>
  <si>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</si>
  <si>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</si>
  <si>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</si>
  <si>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</si>
  <si>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</si>
  <si>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</si>
  <si>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</si>
  <si>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</si>
  <si>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</si>
  <si>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</si>
  <si>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</si>
  <si>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</si>
  <si>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</si>
  <si>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</si>
  <si>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</si>
  <si>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</si>
  <si>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</si>
  <si>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</si>
  <si>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</si>
  <si>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</si>
  <si>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</si>
  <si>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</si>
  <si>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</si>
  <si>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</si>
  <si>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</si>
  <si>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</si>
  <si>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</si>
  <si>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</si>
  <si>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</si>
  <si>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</si>
  <si>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</si>
  <si>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</si>
  <si>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</si>
  <si>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</si>
  <si>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</si>
  <si>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</si>
  <si>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</si>
  <si>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</si>
  <si>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</si>
  <si>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</si>
  <si>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</si>
  <si>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</si>
  <si>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</si>
  <si>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</si>
  <si>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</si>
  <si>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</si>
  <si>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</si>
  <si>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</si>
  <si>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</si>
  <si>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</si>
  <si>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</si>
  <si>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</si>
  <si>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</si>
  <si>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</si>
  <si>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</si>
  <si>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</si>
  <si>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</si>
  <si>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</si>
  <si>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</si>
  <si>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</si>
  <si>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</si>
  <si>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</si>
  <si>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</si>
  <si>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</si>
  <si>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</si>
  <si>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</si>
  <si>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</si>
  <si>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</si>
  <si>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</si>
  <si>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</si>
  <si>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</si>
  <si>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</si>
  <si>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</si>
  <si>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</si>
  <si>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</si>
  <si>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</si>
  <si>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</si>
  <si>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</si>
  <si>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</si>
  <si>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</si>
  <si>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</si>
  <si>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</si>
  <si>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</si>
  <si>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</si>
  <si>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</si>
  <si>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</si>
  <si>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</si>
  <si>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</si>
  <si>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</si>
  <si>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</si>
  <si>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</si>
  <si>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</si>
  <si>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</si>
  <si>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</si>
  <si>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</si>
  <si>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</si>
  <si>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</si>
  <si>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</si>
  <si>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</si>
  <si>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</si>
  <si>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</si>
  <si>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</si>
  <si>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</si>
  <si>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</si>
  <si>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</si>
  <si>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</si>
  <si>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</si>
  <si>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</si>
  <si>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</si>
  <si>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</si>
  <si>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</si>
  <si>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</si>
  <si>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</si>
  <si>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</si>
  <si>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</si>
  <si>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</si>
  <si>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</si>
  <si>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</si>
  <si>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</si>
  <si>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</si>
  <si>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</si>
  <si>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</si>
  <si>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</si>
  <si>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</si>
  <si>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</si>
  <si>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</si>
  <si>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</si>
  <si>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</si>
  <si>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</si>
  <si>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</si>
  <si>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</si>
  <si>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</si>
  <si>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</si>
  <si>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</si>
  <si>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</si>
  <si>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</si>
  <si>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</si>
  <si>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</si>
  <si>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</si>
  <si>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</si>
  <si>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</si>
  <si>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</si>
  <si>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</si>
  <si>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</si>
  <si>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</si>
  <si>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</si>
  <si>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</si>
  <si>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</si>
  <si>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</si>
  <si>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</si>
  <si>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</si>
  <si>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</si>
  <si>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</si>
  <si>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</si>
  <si>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</si>
  <si>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</si>
  <si>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</si>
  <si>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</si>
  <si>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</si>
  <si>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</si>
  <si>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</si>
  <si>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</si>
  <si>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</si>
  <si>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</si>
  <si>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</si>
  <si>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</si>
  <si>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</si>
  <si>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</si>
  <si>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</si>
  <si>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</si>
  <si>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</si>
  <si>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</si>
  <si>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</si>
  <si>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</si>
  <si>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</si>
  <si>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</si>
  <si>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</si>
  <si>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</si>
  <si>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</si>
  <si>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</si>
  <si>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</si>
  <si>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</si>
  <si>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</si>
  <si>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</si>
  <si>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</si>
  <si>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</si>
  <si>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</si>
  <si>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</si>
  <si>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</si>
  <si>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</si>
  <si>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</si>
  <si>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</si>
  <si>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</si>
  <si>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</si>
  <si>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</si>
  <si>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</si>
  <si>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</si>
  <si>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</si>
  <si>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</si>
  <si>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</si>
  <si>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</si>
  <si>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</si>
  <si>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</si>
  <si>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</si>
  <si>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</si>
  <si>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</si>
  <si>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</si>
  <si>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</si>
  <si>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</si>
  <si>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</si>
  <si>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</si>
  <si>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</si>
  <si>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</si>
  <si>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</si>
  <si>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</si>
  <si>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</si>
  <si>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</si>
  <si>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</si>
  <si>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</si>
  <si>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</si>
  <si>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</si>
  <si>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</si>
  <si>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</si>
  <si>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</si>
  <si>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</si>
  <si>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</si>
  <si>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</si>
  <si>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</si>
  <si>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</si>
  <si>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</si>
  <si>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</si>
  <si>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</si>
  <si>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</si>
  <si>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</si>
  <si>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</si>
  <si>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</si>
  <si>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</si>
  <si>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</si>
  <si>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</si>
  <si>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</si>
  <si>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</si>
  <si>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</si>
  <si>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</si>
  <si>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</si>
  <si>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</si>
  <si>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</si>
  <si>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</si>
  <si>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</si>
  <si>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</si>
  <si>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</si>
  <si>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</si>
  <si>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</si>
  <si>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</si>
  <si>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</si>
  <si>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</si>
  <si>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</si>
  <si>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</si>
  <si>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</si>
  <si>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</si>
  <si>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</si>
  <si>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</si>
  <si>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</si>
  <si>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</si>
  <si>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</si>
  <si>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</si>
  <si>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</si>
  <si>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</si>
  <si>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</si>
  <si>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</si>
  <si>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</si>
  <si>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</si>
  <si>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</si>
  <si>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</si>
  <si>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</si>
  <si>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</si>
  <si>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</si>
  <si>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</si>
  <si>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</si>
  <si>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</si>
  <si>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</si>
  <si>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</si>
  <si>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</si>
  <si>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</si>
  <si>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</si>
  <si>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</si>
  <si>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</si>
  <si>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</si>
  <si>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</si>
  <si>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</si>
  <si>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</si>
  <si>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</si>
  <si>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</si>
  <si>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</si>
  <si>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</si>
  <si>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</si>
  <si>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</si>
  <si>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</si>
  <si>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</si>
  <si>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</si>
  <si>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</si>
  <si>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</si>
  <si>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</si>
  <si>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</si>
  <si>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</si>
  <si>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</si>
  <si>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</si>
  <si>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</si>
  <si>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</si>
  <si>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</si>
  <si>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</si>
  <si>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</si>
  <si>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</si>
  <si>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</si>
  <si>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</si>
  <si>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</si>
  <si>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</si>
  <si>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</si>
  <si>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</si>
  <si>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</si>
  <si>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</si>
  <si>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</si>
  <si>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</si>
  <si>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</si>
  <si>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</si>
  <si>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</si>
  <si>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</si>
  <si>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</si>
  <si>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</si>
  <si>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</si>
  <si>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</si>
  <si>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</si>
  <si>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</si>
  <si>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</si>
  <si>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</si>
  <si>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</si>
  <si>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</si>
  <si>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</si>
  <si>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</si>
  <si>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</si>
  <si>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</si>
  <si>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</si>
  <si>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</si>
  <si>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</si>
  <si>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</si>
  <si>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</si>
  <si>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</si>
  <si>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</si>
  <si>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</si>
  <si>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</si>
  <si>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</si>
  <si>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</si>
  <si>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</si>
  <si>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</si>
  <si>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</si>
  <si>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</si>
  <si>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</si>
  <si>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</si>
  <si>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</si>
  <si>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</si>
  <si>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</si>
  <si>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</si>
  <si>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</si>
  <si>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</si>
  <si>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</si>
  <si>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</si>
  <si>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</si>
  <si>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</si>
  <si>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</si>
  <si>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</si>
  <si>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</si>
  <si>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</si>
  <si>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</si>
  <si>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</si>
  <si>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</si>
  <si>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</si>
  <si>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</si>
  <si>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</si>
  <si>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</si>
  <si>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</si>
  <si>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</si>
  <si>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</si>
  <si>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</si>
  <si>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</si>
  <si>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</si>
  <si>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</si>
  <si>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</si>
  <si>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</si>
  <si>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</si>
  <si>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</si>
  <si>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</si>
  <si>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</si>
  <si>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</si>
  <si>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</si>
  <si>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</si>
  <si>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</si>
  <si>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</si>
  <si>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</si>
  <si>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</si>
  <si>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</si>
  <si>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</si>
  <si>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</si>
  <si>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</si>
  <si>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</si>
  <si>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</si>
  <si>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</si>
  <si>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</si>
  <si>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</si>
  <si>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</si>
  <si>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</si>
  <si>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</si>
  <si>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</si>
  <si>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</si>
  <si>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</si>
  <si>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</si>
  <si>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</si>
  <si>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</si>
  <si>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</si>
  <si>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</si>
  <si>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</si>
  <si>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</si>
  <si>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</si>
  <si>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</si>
  <si>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</si>
  <si>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</si>
  <si>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</si>
  <si>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</si>
  <si>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</si>
  <si>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</si>
  <si>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</si>
  <si>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</si>
  <si>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</si>
  <si>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</si>
  <si>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</si>
  <si>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</si>
  <si>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</si>
  <si>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</si>
  <si>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</si>
  <si>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</si>
  <si>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</si>
  <si>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</si>
  <si>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</si>
  <si>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</si>
  <si>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</si>
  <si>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</si>
  <si>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</si>
  <si>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</si>
  <si>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</si>
  <si>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</si>
  <si>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</si>
  <si>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</si>
  <si>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</si>
  <si>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</si>
  <si>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</si>
  <si>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</si>
  <si>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</si>
  <si>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</si>
  <si>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</si>
  <si>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</si>
  <si>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</si>
  <si>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</si>
  <si>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</si>
  <si>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</si>
  <si>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</si>
  <si>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</si>
  <si>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</si>
  <si>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</si>
  <si>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</si>
  <si>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</si>
  <si>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</si>
  <si>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</si>
  <si>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</si>
  <si>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</si>
  <si>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</si>
  <si>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</si>
  <si>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</si>
  <si>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</si>
  <si>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</si>
  <si>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</si>
  <si>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</si>
  <si>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</si>
  <si>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</si>
  <si>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</si>
  <si>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</si>
  <si>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</si>
  <si>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</si>
  <si>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</si>
  <si>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</si>
  <si>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</si>
  <si>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</si>
  <si>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</si>
  <si>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</si>
  <si>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</si>
  <si>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</si>
  <si>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</si>
  <si>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</si>
  <si>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</si>
  <si>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</si>
  <si>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</si>
  <si>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</si>
  <si>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</si>
  <si>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</si>
  <si>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</si>
  <si>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</si>
  <si>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</si>
  <si>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</si>
  <si>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</si>
  <si>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</si>
  <si>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</si>
  <si>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</si>
  <si>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</si>
  <si>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</si>
  <si>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</si>
  <si>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</si>
  <si>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</si>
  <si>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</si>
  <si>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</si>
  <si>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</si>
  <si>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</si>
  <si>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</si>
  <si>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</si>
  <si>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</si>
  <si>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</si>
  <si>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</si>
  <si>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</si>
  <si>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</si>
  <si>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</si>
  <si>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</si>
  <si>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</si>
  <si>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</si>
  <si>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</si>
  <si>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</si>
  <si>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</si>
  <si>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</si>
  <si>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</si>
  <si>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</si>
  <si>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</si>
  <si>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</si>
  <si>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</si>
  <si>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</si>
  <si>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</si>
  <si>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</si>
  <si>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</si>
  <si>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</si>
  <si>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</si>
  <si>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</si>
  <si>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</si>
  <si>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</si>
  <si>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</si>
  <si>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</si>
  <si>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</si>
  <si>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</si>
  <si>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</si>
  <si>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</si>
  <si>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</si>
  <si>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</si>
  <si>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</si>
  <si>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</si>
  <si>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</si>
  <si>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</si>
  <si>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</si>
  <si>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</si>
  <si>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</si>
  <si>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</si>
  <si>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</si>
  <si>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</si>
  <si>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</si>
  <si>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</si>
  <si>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</si>
  <si>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</si>
  <si>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</si>
  <si>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</si>
  <si>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</si>
  <si>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</si>
  <si>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</si>
  <si>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</si>
  <si>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</si>
  <si>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</si>
  <si>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</si>
  <si>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Згурівський районний суд Київської області</t>
  </si>
  <si>
    <t>07601. Київська область.смт. Згурівка</t>
  </si>
  <si>
    <t>вул. Українська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</si>
  <si>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</si>
  <si>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</si>
  <si>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Н.М. Грицай</t>
  </si>
  <si>
    <t>І.С. Хижкова</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</si>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</sst>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&amp;LC7257A6D&amp;C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v>
      </c>
      <c r="E20" s="190">
        <v>6</v>
      </c>
      <c r="F20" s="151">
        <v>7</v>
      </c>
      <c r="G20" s="187"/>
      <c r="H20" s="190">
        <v>6</v>
      </c>
      <c r="I20" s="190">
        <v>1</v>
      </c>
      <c r="J20" s="190"/>
      <c r="K20" s="190"/>
      <c r="L20" s="190"/>
      <c r="M20" s="190"/>
      <c r="N20" s="190">
        <v>5</v>
      </c>
      <c r="O20" s="190"/>
      <c r="P20" s="186"/>
      <c r="Q20" s="186"/>
      <c r="R20" s="186">
        <v>1</v>
      </c>
      <c r="S20" s="186"/>
      <c r="T20" s="186"/>
      <c r="U20" s="186">
        <v>5</v>
      </c>
      <c r="V20" s="186"/>
      <c r="W20" s="186"/>
      <c r="X20" s="186"/>
      <c r="Y20" s="186"/>
      <c r="Z20" s="186"/>
      <c r="AA20" s="190">
        <v>1</v>
      </c>
      <c r="AB20" s="186">
        <v>1</v>
      </c>
      <c r="AC20" s="186"/>
      <c r="AD20" s="129"/>
    </row>
    <row r="21" spans="1:30" s="127" customFormat="1" ht="12.75" customHeight="1">
      <c r="A21" s="131">
        <v>14</v>
      </c>
      <c r="B21" s="131" t="s">
        <v>265</v>
      </c>
      <c r="C21" s="131" t="s">
        <v>264</v>
      </c>
      <c r="D21" s="189">
        <v>2</v>
      </c>
      <c r="E21" s="190">
        <v>1</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v>
      </c>
      <c r="E31" s="190">
        <v>5</v>
      </c>
      <c r="F31" s="151">
        <v>5</v>
      </c>
      <c r="G31" s="187"/>
      <c r="H31" s="190">
        <v>5</v>
      </c>
      <c r="I31" s="190"/>
      <c r="J31" s="190"/>
      <c r="K31" s="190"/>
      <c r="L31" s="190"/>
      <c r="M31" s="190"/>
      <c r="N31" s="190">
        <v>5</v>
      </c>
      <c r="O31" s="190"/>
      <c r="P31" s="186"/>
      <c r="Q31" s="186"/>
      <c r="R31" s="186"/>
      <c r="S31" s="186"/>
      <c r="T31" s="186"/>
      <c r="U31" s="186">
        <v>5</v>
      </c>
      <c r="V31" s="186"/>
      <c r="W31" s="186"/>
      <c r="X31" s="186"/>
      <c r="Y31" s="186"/>
      <c r="Z31" s="186"/>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v>2</v>
      </c>
      <c r="F71" s="151">
        <v>2</v>
      </c>
      <c r="G71" s="187"/>
      <c r="H71" s="190">
        <v>2</v>
      </c>
      <c r="I71" s="190">
        <v>1</v>
      </c>
      <c r="J71" s="190"/>
      <c r="K71" s="190"/>
      <c r="L71" s="190"/>
      <c r="M71" s="190"/>
      <c r="N71" s="190">
        <v>1</v>
      </c>
      <c r="O71" s="190"/>
      <c r="P71" s="186"/>
      <c r="Q71" s="186"/>
      <c r="R71" s="186">
        <v>1</v>
      </c>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19</v>
      </c>
      <c r="E104" s="190">
        <v>14</v>
      </c>
      <c r="F104" s="151">
        <v>19</v>
      </c>
      <c r="G104" s="187"/>
      <c r="H104" s="190">
        <v>8</v>
      </c>
      <c r="I104" s="190">
        <v>7</v>
      </c>
      <c r="J104" s="190"/>
      <c r="K104" s="190"/>
      <c r="L104" s="190"/>
      <c r="M104" s="190"/>
      <c r="N104" s="190"/>
      <c r="O104" s="190"/>
      <c r="P104" s="186">
        <v>1</v>
      </c>
      <c r="Q104" s="186"/>
      <c r="R104" s="186">
        <v>7</v>
      </c>
      <c r="S104" s="186"/>
      <c r="T104" s="186"/>
      <c r="U104" s="186"/>
      <c r="V104" s="186">
        <v>1</v>
      </c>
      <c r="W104" s="186"/>
      <c r="X104" s="186"/>
      <c r="Y104" s="186"/>
      <c r="Z104" s="186"/>
      <c r="AA104" s="190">
        <v>11</v>
      </c>
      <c r="AB104" s="186">
        <v>11</v>
      </c>
      <c r="AC104" s="186"/>
      <c r="AD104" s="129"/>
    </row>
    <row r="105" spans="1:30" s="127" customFormat="1" ht="12.75" customHeight="1">
      <c r="A105" s="131">
        <v>98</v>
      </c>
      <c r="B105" s="131" t="s">
        <v>396</v>
      </c>
      <c r="C105" s="131" t="s">
        <v>395</v>
      </c>
      <c r="D105" s="189">
        <v>13</v>
      </c>
      <c r="E105" s="190">
        <v>10</v>
      </c>
      <c r="F105" s="151">
        <v>13</v>
      </c>
      <c r="G105" s="187"/>
      <c r="H105" s="190">
        <v>6</v>
      </c>
      <c r="I105" s="190">
        <v>5</v>
      </c>
      <c r="J105" s="190"/>
      <c r="K105" s="190"/>
      <c r="L105" s="190"/>
      <c r="M105" s="190"/>
      <c r="N105" s="190"/>
      <c r="O105" s="190"/>
      <c r="P105" s="186">
        <v>1</v>
      </c>
      <c r="Q105" s="186"/>
      <c r="R105" s="186">
        <v>5</v>
      </c>
      <c r="S105" s="186"/>
      <c r="T105" s="186"/>
      <c r="U105" s="186"/>
      <c r="V105" s="186">
        <v>1</v>
      </c>
      <c r="W105" s="186"/>
      <c r="X105" s="186"/>
      <c r="Y105" s="186"/>
      <c r="Z105" s="186"/>
      <c r="AA105" s="190">
        <v>7</v>
      </c>
      <c r="AB105" s="186">
        <v>7</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400</v>
      </c>
      <c r="C107" s="131" t="s">
        <v>399</v>
      </c>
      <c r="D107" s="189">
        <v>1</v>
      </c>
      <c r="E107" s="190"/>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2</v>
      </c>
      <c r="E110" s="190">
        <v>2</v>
      </c>
      <c r="F110" s="151">
        <v>2</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1</v>
      </c>
      <c r="AB110" s="186">
        <v>1</v>
      </c>
      <c r="AC110" s="186"/>
      <c r="AD110" s="175"/>
    </row>
    <row r="111" spans="1:30" s="127" customFormat="1" ht="12.75" customHeight="1">
      <c r="A111" s="131">
        <v>104</v>
      </c>
      <c r="B111" s="131" t="s">
        <v>408</v>
      </c>
      <c r="C111" s="131" t="s">
        <v>407</v>
      </c>
      <c r="D111" s="189">
        <v>3</v>
      </c>
      <c r="E111" s="190">
        <v>2</v>
      </c>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v>
      </c>
      <c r="E216" s="190">
        <v>1</v>
      </c>
      <c r="F216" s="151">
        <v>1</v>
      </c>
      <c r="G216" s="187"/>
      <c r="H216" s="190"/>
      <c r="I216" s="190"/>
      <c r="J216" s="190"/>
      <c r="K216" s="190"/>
      <c r="L216" s="190"/>
      <c r="M216" s="190"/>
      <c r="N216" s="190"/>
      <c r="O216" s="190"/>
      <c r="P216" s="186"/>
      <c r="Q216" s="186"/>
      <c r="R216" s="186"/>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7</v>
      </c>
      <c r="E234" s="190">
        <v>3</v>
      </c>
      <c r="F234" s="151">
        <v>7</v>
      </c>
      <c r="G234" s="187"/>
      <c r="H234" s="190">
        <v>3</v>
      </c>
      <c r="I234" s="190">
        <v>2</v>
      </c>
      <c r="J234" s="190"/>
      <c r="K234" s="190"/>
      <c r="L234" s="190"/>
      <c r="M234" s="190"/>
      <c r="N234" s="190">
        <v>1</v>
      </c>
      <c r="O234" s="190"/>
      <c r="P234" s="186"/>
      <c r="Q234" s="186"/>
      <c r="R234" s="186">
        <v>2</v>
      </c>
      <c r="S234" s="186"/>
      <c r="T234" s="186"/>
      <c r="U234" s="186">
        <v>1</v>
      </c>
      <c r="V234" s="186"/>
      <c r="W234" s="186"/>
      <c r="X234" s="186"/>
      <c r="Y234" s="186"/>
      <c r="Z234" s="186"/>
      <c r="AA234" s="190">
        <v>4</v>
      </c>
      <c r="AB234" s="186">
        <v>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7</v>
      </c>
      <c r="E246" s="190">
        <v>3</v>
      </c>
      <c r="F246" s="151">
        <v>6</v>
      </c>
      <c r="G246" s="187"/>
      <c r="H246" s="190">
        <v>3</v>
      </c>
      <c r="I246" s="190">
        <v>2</v>
      </c>
      <c r="J246" s="190"/>
      <c r="K246" s="190"/>
      <c r="L246" s="190"/>
      <c r="M246" s="190"/>
      <c r="N246" s="190">
        <v>1</v>
      </c>
      <c r="O246" s="190"/>
      <c r="P246" s="186"/>
      <c r="Q246" s="186"/>
      <c r="R246" s="186">
        <v>2</v>
      </c>
      <c r="S246" s="186"/>
      <c r="T246" s="186"/>
      <c r="U246" s="186">
        <v>1</v>
      </c>
      <c r="V246" s="186"/>
      <c r="W246" s="186"/>
      <c r="X246" s="186"/>
      <c r="Y246" s="186"/>
      <c r="Z246" s="186"/>
      <c r="AA246" s="190">
        <v>4</v>
      </c>
      <c r="AB246" s="186">
        <v>3</v>
      </c>
      <c r="AC246" s="186"/>
      <c r="AD246" s="175"/>
    </row>
    <row r="247" spans="1:30" s="127" customFormat="1" ht="12.75" customHeight="1">
      <c r="A247" s="131">
        <v>240</v>
      </c>
      <c r="B247" s="131" t="s">
        <v>994</v>
      </c>
      <c r="C247" s="131" t="s">
        <v>1022</v>
      </c>
      <c r="D247" s="189"/>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v>1</v>
      </c>
      <c r="F254" s="151">
        <v>3</v>
      </c>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v>1</v>
      </c>
      <c r="F258" s="151">
        <v>3</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v>
      </c>
      <c r="E270" s="190">
        <v>3</v>
      </c>
      <c r="F270" s="151">
        <v>4</v>
      </c>
      <c r="G270" s="187"/>
      <c r="H270" s="190">
        <v>3</v>
      </c>
      <c r="I270" s="190">
        <v>3</v>
      </c>
      <c r="J270" s="190"/>
      <c r="K270" s="190"/>
      <c r="L270" s="190"/>
      <c r="M270" s="190"/>
      <c r="N270" s="190"/>
      <c r="O270" s="190"/>
      <c r="P270" s="186"/>
      <c r="Q270" s="186"/>
      <c r="R270" s="186">
        <v>3</v>
      </c>
      <c r="S270" s="186"/>
      <c r="T270" s="186"/>
      <c r="U270" s="186"/>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4</v>
      </c>
      <c r="E271" s="190">
        <v>3</v>
      </c>
      <c r="F271" s="151">
        <v>4</v>
      </c>
      <c r="G271" s="187"/>
      <c r="H271" s="190">
        <v>3</v>
      </c>
      <c r="I271" s="190">
        <v>3</v>
      </c>
      <c r="J271" s="190"/>
      <c r="K271" s="190"/>
      <c r="L271" s="190"/>
      <c r="M271" s="190"/>
      <c r="N271" s="190"/>
      <c r="O271" s="190"/>
      <c r="P271" s="186"/>
      <c r="Q271" s="186"/>
      <c r="R271" s="186">
        <v>3</v>
      </c>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4</v>
      </c>
      <c r="E276" s="190">
        <v>3</v>
      </c>
      <c r="F276" s="151">
        <v>4</v>
      </c>
      <c r="G276" s="187"/>
      <c r="H276" s="190">
        <v>3</v>
      </c>
      <c r="I276" s="190">
        <v>3</v>
      </c>
      <c r="J276" s="190"/>
      <c r="K276" s="190"/>
      <c r="L276" s="190"/>
      <c r="M276" s="190"/>
      <c r="N276" s="190"/>
      <c r="O276" s="190"/>
      <c r="P276" s="186"/>
      <c r="Q276" s="186"/>
      <c r="R276" s="186">
        <v>3</v>
      </c>
      <c r="S276" s="186"/>
      <c r="T276" s="186"/>
      <c r="U276" s="186"/>
      <c r="V276" s="186"/>
      <c r="W276" s="186"/>
      <c r="X276" s="186"/>
      <c r="Y276" s="186"/>
      <c r="Z276" s="186"/>
      <c r="AA276" s="190">
        <v>1</v>
      </c>
      <c r="AB276" s="186">
        <v>1</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v>4</v>
      </c>
      <c r="F311" s="151">
        <v>4</v>
      </c>
      <c r="G311" s="187"/>
      <c r="H311" s="190">
        <v>3</v>
      </c>
      <c r="I311" s="190">
        <v>3</v>
      </c>
      <c r="J311" s="190"/>
      <c r="K311" s="190"/>
      <c r="L311" s="190"/>
      <c r="M311" s="190"/>
      <c r="N311" s="190"/>
      <c r="O311" s="190"/>
      <c r="P311" s="186"/>
      <c r="Q311" s="186"/>
      <c r="R311" s="186">
        <v>3</v>
      </c>
      <c r="S311" s="186"/>
      <c r="T311" s="186"/>
      <c r="U311" s="186"/>
      <c r="V311" s="186"/>
      <c r="W311" s="186"/>
      <c r="X311" s="186"/>
      <c r="Y311" s="186"/>
      <c r="Z311" s="186"/>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4</v>
      </c>
      <c r="F338" s="151">
        <v>4</v>
      </c>
      <c r="G338" s="187"/>
      <c r="H338" s="190">
        <v>3</v>
      </c>
      <c r="I338" s="190">
        <v>3</v>
      </c>
      <c r="J338" s="190"/>
      <c r="K338" s="190"/>
      <c r="L338" s="190"/>
      <c r="M338" s="190"/>
      <c r="N338" s="190"/>
      <c r="O338" s="190"/>
      <c r="P338" s="186"/>
      <c r="Q338" s="186"/>
      <c r="R338" s="186">
        <v>3</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c r="F351" s="151">
        <v>2</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v>
      </c>
      <c r="E408" s="190">
        <v>2</v>
      </c>
      <c r="F408" s="151">
        <v>2</v>
      </c>
      <c r="G408" s="187"/>
      <c r="H408" s="190">
        <v>2</v>
      </c>
      <c r="I408" s="190">
        <v>2</v>
      </c>
      <c r="J408" s="190"/>
      <c r="K408" s="190">
        <v>1</v>
      </c>
      <c r="L408" s="190"/>
      <c r="M408" s="190"/>
      <c r="N408" s="190"/>
      <c r="O408" s="190"/>
      <c r="P408" s="186"/>
      <c r="Q408" s="186"/>
      <c r="R408" s="186">
        <v>2</v>
      </c>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v>
      </c>
      <c r="E414" s="190">
        <v>1</v>
      </c>
      <c r="F414" s="151">
        <v>1</v>
      </c>
      <c r="G414" s="187"/>
      <c r="H414" s="190">
        <v>1</v>
      </c>
      <c r="I414" s="190">
        <v>1</v>
      </c>
      <c r="J414" s="190"/>
      <c r="K414" s="190">
        <v>1</v>
      </c>
      <c r="L414" s="190"/>
      <c r="M414" s="190"/>
      <c r="N414" s="190"/>
      <c r="O414" s="190"/>
      <c r="P414" s="186"/>
      <c r="Q414" s="186"/>
      <c r="R414" s="186">
        <v>1</v>
      </c>
      <c r="S414" s="186"/>
      <c r="T414" s="186"/>
      <c r="U414" s="186"/>
      <c r="V414" s="186"/>
      <c r="W414" s="186"/>
      <c r="X414" s="186"/>
      <c r="Y414" s="186"/>
      <c r="Z414" s="186"/>
      <c r="AA414" s="190"/>
      <c r="AB414" s="186"/>
      <c r="AC414" s="186"/>
      <c r="AD414" s="129"/>
    </row>
    <row r="415" spans="1:30" s="127" customFormat="1" ht="12.75" customHeight="1">
      <c r="A415" s="131">
        <v>408</v>
      </c>
      <c r="B415" s="131" t="s">
        <v>882</v>
      </c>
      <c r="C415" s="131" t="s">
        <v>881</v>
      </c>
      <c r="D415" s="189">
        <v>1</v>
      </c>
      <c r="E415" s="190">
        <v>1</v>
      </c>
      <c r="F415" s="151">
        <v>1</v>
      </c>
      <c r="G415" s="187"/>
      <c r="H415" s="190">
        <v>1</v>
      </c>
      <c r="I415" s="190">
        <v>1</v>
      </c>
      <c r="J415" s="190"/>
      <c r="K415" s="190">
        <v>1</v>
      </c>
      <c r="L415" s="190"/>
      <c r="M415" s="190"/>
      <c r="N415" s="190"/>
      <c r="O415" s="190"/>
      <c r="P415" s="186"/>
      <c r="Q415" s="186"/>
      <c r="R415" s="186">
        <v>1</v>
      </c>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48</v>
      </c>
      <c r="E461" s="162">
        <f>SUM(E8,E20,E53,E64,E71,E104,E121,E176,E199,E228,E234,E254,E270,E297,E311,E341,E351,E372,E408,E446)</f>
        <v>36</v>
      </c>
      <c r="F461" s="162">
        <f>SUM(F8,F20,F53,F64,F71,F104,F121,F176,F199,F228,F234,F254,F270,F297,F311,F341,F351,F372,F408,F446)</f>
        <v>51</v>
      </c>
      <c r="G461" s="162">
        <f>SUM(G8,G20,G53,G64,G71,G104,G121,G176,G199,G228,G234,G254,G270,G297,G311,G341,G351,G372,G408,G446)</f>
        <v>0</v>
      </c>
      <c r="H461" s="162">
        <f>SUM(H8,H20,H53,H64,H71,H104,H121,H176,H199,H228,H234,H254,H270,H297,H311,H341,H351,H372,H408,H446)</f>
        <v>27</v>
      </c>
      <c r="I461" s="162">
        <f>SUM(I8,I20,I53,I64,I71,I104,I121,I176,I199,I228,I234,I254,I270,I297,I311,I341,I351,I372,I408,I446)</f>
        <v>19</v>
      </c>
      <c r="J461" s="162">
        <f>SUM(J8,J20,J53,J64,J71,J104,J121,J176,J199,J228,J234,J254,J270,J297,J311,J341,J351,J372,J408,J446)</f>
        <v>0</v>
      </c>
      <c r="K461" s="162">
        <f>SUM(K8,K20,K53,K64,K71,K104,K121,K176,K199,K228,K234,K254,K270,K297,K311,K341,K351,K372,K408,K446)</f>
        <v>1</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7</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7</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21</v>
      </c>
      <c r="AB461" s="162">
        <f>SUM(AB8,AB20,AB53,AB64,AB71,AB104,AB121,AB176,AB199,AB228,AB234,AB254,AB270,AB297,AB311,AB341,AB351,AB372,AB408,AB446)</f>
        <v>24</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47</v>
      </c>
      <c r="E463" s="162">
        <v>35</v>
      </c>
      <c r="F463" s="163">
        <v>50</v>
      </c>
      <c r="G463" s="162"/>
      <c r="H463" s="162">
        <v>26</v>
      </c>
      <c r="I463" s="162">
        <v>19</v>
      </c>
      <c r="J463" s="164"/>
      <c r="K463" s="164">
        <v>1</v>
      </c>
      <c r="L463" s="164"/>
      <c r="M463" s="164"/>
      <c r="N463" s="164">
        <v>7</v>
      </c>
      <c r="O463" s="164"/>
      <c r="P463" s="164"/>
      <c r="Q463" s="164"/>
      <c r="R463" s="164">
        <v>19</v>
      </c>
      <c r="S463" s="164"/>
      <c r="T463" s="164"/>
      <c r="U463" s="164">
        <v>7</v>
      </c>
      <c r="V463" s="164"/>
      <c r="W463" s="164"/>
      <c r="X463" s="164"/>
      <c r="Y463" s="164"/>
      <c r="Z463" s="164"/>
      <c r="AA463" s="165">
        <v>21</v>
      </c>
      <c r="AB463" s="164">
        <v>24</v>
      </c>
      <c r="AC463" s="164"/>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v>
      </c>
      <c r="E470" s="164">
        <v>2</v>
      </c>
      <c r="F470" s="164">
        <v>2</v>
      </c>
      <c r="G470" s="164"/>
      <c r="H470" s="164">
        <v>1</v>
      </c>
      <c r="I470" s="164"/>
      <c r="J470" s="164"/>
      <c r="K470" s="164"/>
      <c r="L470" s="164"/>
      <c r="M470" s="164"/>
      <c r="N470" s="164">
        <v>1</v>
      </c>
      <c r="O470" s="164"/>
      <c r="P470" s="164"/>
      <c r="Q470" s="164"/>
      <c r="R470" s="136"/>
      <c r="S470" s="136"/>
      <c r="T470" s="136"/>
      <c r="U470" s="136">
        <v>1</v>
      </c>
      <c r="V470" s="136"/>
      <c r="W470" s="136"/>
      <c r="X470" s="164"/>
      <c r="Y470" s="164"/>
      <c r="Z470" s="164"/>
      <c r="AA470" s="164">
        <v>1</v>
      </c>
      <c r="AB470" s="164">
        <v>1</v>
      </c>
      <c r="AC470" s="164"/>
    </row>
    <row r="471" spans="1:29" ht="12.75" customHeight="1">
      <c r="A471" s="131">
        <v>464</v>
      </c>
      <c r="B471" s="53"/>
      <c r="C471" s="125" t="s">
        <v>154</v>
      </c>
      <c r="D471" s="164">
        <v>2</v>
      </c>
      <c r="E471" s="164">
        <v>2</v>
      </c>
      <c r="F471" s="164">
        <v>2</v>
      </c>
      <c r="G471" s="164"/>
      <c r="H471" s="164">
        <v>1</v>
      </c>
      <c r="I471" s="164">
        <v>1</v>
      </c>
      <c r="J471" s="164"/>
      <c r="K471" s="164"/>
      <c r="L471" s="164"/>
      <c r="M471" s="164"/>
      <c r="N471" s="164"/>
      <c r="O471" s="164"/>
      <c r="P471" s="164"/>
      <c r="Q471" s="164"/>
      <c r="R471" s="136">
        <v>1</v>
      </c>
      <c r="S471" s="136"/>
      <c r="T471" s="136"/>
      <c r="U471" s="136"/>
      <c r="V471" s="136"/>
      <c r="W471" s="136"/>
      <c r="X471" s="164"/>
      <c r="Y471" s="164"/>
      <c r="Z471" s="164"/>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16</v>
      </c>
      <c r="E474" s="164">
        <v>16</v>
      </c>
      <c r="F474" s="164">
        <v>16</v>
      </c>
      <c r="G474" s="164"/>
      <c r="H474" s="164">
        <v>15</v>
      </c>
      <c r="I474" s="164">
        <v>9</v>
      </c>
      <c r="J474" s="164"/>
      <c r="K474" s="164"/>
      <c r="L474" s="164"/>
      <c r="M474" s="164"/>
      <c r="N474" s="164">
        <v>6</v>
      </c>
      <c r="O474" s="164"/>
      <c r="P474" s="164"/>
      <c r="Q474" s="164"/>
      <c r="R474" s="164">
        <v>9</v>
      </c>
      <c r="S474" s="164"/>
      <c r="T474" s="164"/>
      <c r="U474" s="164">
        <v>6</v>
      </c>
      <c r="V474" s="164"/>
      <c r="W474" s="164"/>
      <c r="X474" s="164"/>
      <c r="Y474" s="164"/>
      <c r="Z474" s="164"/>
      <c r="AA474" s="164">
        <v>1</v>
      </c>
      <c r="AB474" s="164">
        <v>1</v>
      </c>
      <c r="AC474" s="164"/>
    </row>
    <row r="475" spans="1:29" ht="25.5" customHeight="1">
      <c r="A475" s="131">
        <v>468</v>
      </c>
      <c r="B475" s="55"/>
      <c r="C475" s="125" t="s">
        <v>1014</v>
      </c>
      <c r="D475" s="164">
        <v>9</v>
      </c>
      <c r="E475" s="164">
        <v>5</v>
      </c>
      <c r="F475" s="164">
        <v>11</v>
      </c>
      <c r="G475" s="164"/>
      <c r="H475" s="164">
        <v>3</v>
      </c>
      <c r="I475" s="164">
        <v>3</v>
      </c>
      <c r="J475" s="164"/>
      <c r="K475" s="164">
        <v>1</v>
      </c>
      <c r="L475" s="164"/>
      <c r="M475" s="164"/>
      <c r="N475" s="164"/>
      <c r="O475" s="164"/>
      <c r="P475" s="164"/>
      <c r="Q475" s="164"/>
      <c r="R475" s="164">
        <v>3</v>
      </c>
      <c r="S475" s="164"/>
      <c r="T475" s="164"/>
      <c r="U475" s="164"/>
      <c r="V475" s="164"/>
      <c r="W475" s="164"/>
      <c r="X475" s="164"/>
      <c r="Y475" s="164"/>
      <c r="Z475" s="164"/>
      <c r="AA475" s="164">
        <v>6</v>
      </c>
      <c r="AB475" s="164">
        <v>8</v>
      </c>
      <c r="AC475" s="164"/>
    </row>
    <row r="476" spans="1:29" ht="12.75" customHeight="1">
      <c r="A476" s="131">
        <v>469</v>
      </c>
      <c r="B476" s="55"/>
      <c r="C476" s="125" t="s">
        <v>243</v>
      </c>
      <c r="D476" s="164">
        <v>19</v>
      </c>
      <c r="E476" s="164">
        <v>12</v>
      </c>
      <c r="F476" s="164">
        <v>20</v>
      </c>
      <c r="G476" s="164"/>
      <c r="H476" s="164">
        <v>8</v>
      </c>
      <c r="I476" s="164">
        <v>6</v>
      </c>
      <c r="J476" s="164"/>
      <c r="K476" s="164"/>
      <c r="L476" s="164"/>
      <c r="M476" s="164"/>
      <c r="N476" s="164">
        <v>1</v>
      </c>
      <c r="O476" s="164"/>
      <c r="P476" s="164">
        <v>1</v>
      </c>
      <c r="Q476" s="164"/>
      <c r="R476" s="164">
        <v>6</v>
      </c>
      <c r="S476" s="164"/>
      <c r="T476" s="164"/>
      <c r="U476" s="164">
        <v>1</v>
      </c>
      <c r="V476" s="164">
        <v>1</v>
      </c>
      <c r="W476" s="164"/>
      <c r="X476" s="164"/>
      <c r="Y476" s="164"/>
      <c r="Z476" s="164"/>
      <c r="AA476" s="164">
        <v>11</v>
      </c>
      <c r="AB476" s="164">
        <v>12</v>
      </c>
      <c r="AC476" s="164"/>
    </row>
    <row r="477" spans="1:29" ht="12.75" customHeight="1">
      <c r="A477" s="131">
        <v>470</v>
      </c>
      <c r="B477" s="55"/>
      <c r="C477" s="125" t="s">
        <v>244</v>
      </c>
      <c r="D477" s="164">
        <v>4</v>
      </c>
      <c r="E477" s="164">
        <v>3</v>
      </c>
      <c r="F477" s="164">
        <v>4</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3</v>
      </c>
      <c r="AB477" s="164">
        <v>3</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&amp;LC7257A6D&amp;C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36254.28</v>
      </c>
      <c r="H17" s="61"/>
      <c r="I17" s="61"/>
      <c r="J17" s="61"/>
      <c r="K17" s="60"/>
    </row>
    <row r="18" spans="1:11" ht="19.5" customHeight="1">
      <c r="A18" s="110">
        <v>16</v>
      </c>
      <c r="B18" s="312" t="s">
        <v>70</v>
      </c>
      <c r="C18" s="312"/>
      <c r="D18" s="29">
        <v>16646.92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&amp;LC7257A6D&amp;C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hidden="1">
      <c r="A18" s="131">
        <v>13</v>
      </c>
      <c r="B18" s="132" t="s">
        <v>263</v>
      </c>
      <c r="C18" s="132" t="s">
        <v>1041</v>
      </c>
      <c r="D18" s="204"/>
      <c r="E18" s="204"/>
      <c r="F18" s="204"/>
      <c r="G18" s="204"/>
      <c r="H18" s="204"/>
      <c r="I18" s="204"/>
      <c r="J18" s="204"/>
      <c r="K18" s="204"/>
      <c r="L18" s="204"/>
      <c r="M18" s="204"/>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v>
      </c>
      <c r="E102" s="204">
        <v>2</v>
      </c>
      <c r="F102" s="204"/>
      <c r="G102" s="204"/>
      <c r="H102" s="204"/>
      <c r="I102" s="204"/>
      <c r="J102" s="204">
        <v>7</v>
      </c>
      <c r="K102" s="204">
        <v>2</v>
      </c>
      <c r="L102" s="204"/>
      <c r="M102" s="204">
        <v>1</v>
      </c>
      <c r="N102" s="204">
        <v>6</v>
      </c>
      <c r="O102" s="204">
        <v>2</v>
      </c>
      <c r="P102" s="204">
        <v>14677</v>
      </c>
      <c r="Q102" s="204">
        <v>10925</v>
      </c>
      <c r="R102" s="172"/>
    </row>
    <row r="103" spans="1:18" ht="24.75" customHeight="1">
      <c r="A103" s="131">
        <v>98</v>
      </c>
      <c r="B103" s="131" t="s">
        <v>396</v>
      </c>
      <c r="C103" s="131" t="s">
        <v>395</v>
      </c>
      <c r="D103" s="204">
        <v>5</v>
      </c>
      <c r="E103" s="204">
        <v>2</v>
      </c>
      <c r="F103" s="204"/>
      <c r="G103" s="204"/>
      <c r="H103" s="204"/>
      <c r="I103" s="204"/>
      <c r="J103" s="204">
        <v>5</v>
      </c>
      <c r="K103" s="204">
        <v>2</v>
      </c>
      <c r="L103" s="204"/>
      <c r="M103" s="204"/>
      <c r="N103" s="204">
        <v>5</v>
      </c>
      <c r="O103" s="204">
        <v>1</v>
      </c>
      <c r="P103" s="204">
        <v>11141</v>
      </c>
      <c r="Q103" s="204">
        <v>10873</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400</v>
      </c>
      <c r="C105" s="131" t="s">
        <v>399</v>
      </c>
      <c r="D105" s="204">
        <v>2</v>
      </c>
      <c r="E105" s="204"/>
      <c r="F105" s="204"/>
      <c r="G105" s="204"/>
      <c r="H105" s="204"/>
      <c r="I105" s="204"/>
      <c r="J105" s="204">
        <v>2</v>
      </c>
      <c r="K105" s="204"/>
      <c r="L105" s="204"/>
      <c r="M105" s="204">
        <v>1</v>
      </c>
      <c r="N105" s="204">
        <v>1</v>
      </c>
      <c r="O105" s="204"/>
      <c r="P105" s="204">
        <v>52</v>
      </c>
      <c r="Q105" s="204">
        <v>52</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c r="E108" s="204"/>
      <c r="F108" s="204"/>
      <c r="G108" s="204"/>
      <c r="H108" s="204"/>
      <c r="I108" s="204"/>
      <c r="J108" s="204"/>
      <c r="K108" s="204"/>
      <c r="L108" s="204"/>
      <c r="M108" s="204"/>
      <c r="N108" s="204"/>
      <c r="O108" s="204">
        <v>1</v>
      </c>
      <c r="P108" s="204">
        <v>3484</v>
      </c>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4</v>
      </c>
      <c r="E232" s="204">
        <v>3</v>
      </c>
      <c r="F232" s="204"/>
      <c r="G232" s="204"/>
      <c r="H232" s="204"/>
      <c r="I232" s="204"/>
      <c r="J232" s="204">
        <v>4</v>
      </c>
      <c r="K232" s="204">
        <v>3</v>
      </c>
      <c r="L232" s="204">
        <v>1</v>
      </c>
      <c r="M232" s="204"/>
      <c r="N232" s="204">
        <v>3</v>
      </c>
      <c r="O232" s="204"/>
      <c r="P232" s="204">
        <v>144490</v>
      </c>
      <c r="Q232" s="204">
        <v>144490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4</v>
      </c>
      <c r="E244" s="204">
        <v>3</v>
      </c>
      <c r="F244" s="204"/>
      <c r="G244" s="204"/>
      <c r="H244" s="204"/>
      <c r="I244" s="204"/>
      <c r="J244" s="204">
        <v>4</v>
      </c>
      <c r="K244" s="204">
        <v>3</v>
      </c>
      <c r="L244" s="204">
        <v>1</v>
      </c>
      <c r="M244" s="204"/>
      <c r="N244" s="204">
        <v>3</v>
      </c>
      <c r="O244" s="204"/>
      <c r="P244" s="204">
        <v>144490</v>
      </c>
      <c r="Q244" s="204">
        <v>144490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c r="E406" s="204"/>
      <c r="F406" s="204"/>
      <c r="G406" s="204"/>
      <c r="H406" s="204"/>
      <c r="I406" s="204"/>
      <c r="J406" s="204"/>
      <c r="K406" s="204"/>
      <c r="L406" s="204"/>
      <c r="M406" s="204"/>
      <c r="N406" s="204"/>
      <c r="O406" s="204">
        <v>1</v>
      </c>
      <c r="P406" s="204">
        <v>1123</v>
      </c>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c r="A419" s="131">
        <v>414</v>
      </c>
      <c r="B419" s="131">
        <v>413</v>
      </c>
      <c r="C419" s="131" t="s">
        <v>891</v>
      </c>
      <c r="D419" s="204"/>
      <c r="E419" s="204"/>
      <c r="F419" s="204"/>
      <c r="G419" s="204"/>
      <c r="H419" s="204"/>
      <c r="I419" s="204"/>
      <c r="J419" s="204"/>
      <c r="K419" s="204"/>
      <c r="L419" s="204"/>
      <c r="M419" s="204"/>
      <c r="N419" s="204"/>
      <c r="O419" s="204">
        <v>1</v>
      </c>
      <c r="P419" s="204">
        <v>1123</v>
      </c>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11</v>
      </c>
      <c r="E459" s="203">
        <f>SUM(E6,E18,E51,E62,E69,E102,E119,E174,E197,E226,E232,E252,E268,E269,E295,E309,E339,E349,E370,E406,E412,E444)</f>
        <v>5</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11</v>
      </c>
      <c r="K459" s="203">
        <f>SUM(K6,K18,K51,K62,K69,K102,K119,K174,K197,K226,K232,K252,K268,K269,K295,K309,K339,K349,K370,K406,K412,K444)</f>
        <v>5</v>
      </c>
      <c r="L459" s="203">
        <f>SUM(L6,L18,L51,L62,L69,L102,L119,L174,L197,L226,L232,L252,L268,L269,L295,L309,L339,L349,L370,L406,L412,L444)</f>
        <v>1</v>
      </c>
      <c r="M459" s="203">
        <f>SUM(M6,M18,M51,M62,M69,M102,M119,M174,M197,M226,M232,M252,M268,M269,M295,M309,M339,M349,M370,M406,M412,M444)</f>
        <v>1</v>
      </c>
      <c r="N459" s="203">
        <f>SUM(N6,N18,N51,N62,N69,N102,N119,N174,N197,N226,N232,N252,N268,N269,N295,N309,N339,N349,N370,N406,N412,N444)</f>
        <v>9</v>
      </c>
      <c r="O459" s="203">
        <f>SUM(O6,O18,O51,O62,O69,O102,O119,O174,O197,O226,O232,O252,O268,O269,O295,O309,O339,O349,O370,O406,O412,O444)</f>
        <v>3</v>
      </c>
      <c r="P459" s="203">
        <f>SUM(P6,P18,P51,P62,P69,P102,P119,P174,P197,P226,P232,P252,P268,P269,P295,P309,P339,P349,P370,P406,P412,P444)</f>
        <v>160290</v>
      </c>
      <c r="Q459" s="203">
        <f>SUM(Q6,Q18,Q51,Q62,Q69,Q102,Q119,Q174,Q197,Q226,Q232,Q252,Q268,Q269,Q295,Q309,Q339,Q349,Q370,Q406,Q412,Q444)</f>
        <v>155415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11</v>
      </c>
      <c r="E461" s="203">
        <v>5</v>
      </c>
      <c r="F461" s="203"/>
      <c r="G461" s="203"/>
      <c r="H461" s="203"/>
      <c r="I461" s="203"/>
      <c r="J461" s="203">
        <v>11</v>
      </c>
      <c r="K461" s="203">
        <v>5</v>
      </c>
      <c r="L461" s="203">
        <v>1</v>
      </c>
      <c r="M461" s="203">
        <v>1</v>
      </c>
      <c r="N461" s="203">
        <v>9</v>
      </c>
      <c r="O461" s="203">
        <v>3</v>
      </c>
      <c r="P461" s="203">
        <v>160290</v>
      </c>
      <c r="Q461" s="203">
        <v>155415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5</v>
      </c>
      <c r="E469" s="203">
        <v>5</v>
      </c>
      <c r="F469" s="203"/>
      <c r="G469" s="203"/>
      <c r="H469" s="203"/>
      <c r="I469" s="203"/>
      <c r="J469" s="203">
        <v>5</v>
      </c>
      <c r="K469" s="203">
        <v>5</v>
      </c>
      <c r="L469" s="203"/>
      <c r="M469" s="203"/>
      <c r="N469" s="203">
        <v>5</v>
      </c>
      <c r="O469" s="203"/>
      <c r="P469" s="203">
        <v>146415</v>
      </c>
      <c r="Q469" s="203">
        <v>146415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v>
      </c>
      <c r="E472" s="203">
        <v>1</v>
      </c>
      <c r="F472" s="203"/>
      <c r="G472" s="203"/>
      <c r="H472" s="203"/>
      <c r="I472" s="203"/>
      <c r="J472" s="203">
        <v>1</v>
      </c>
      <c r="K472" s="203">
        <v>1</v>
      </c>
      <c r="L472" s="203"/>
      <c r="M472" s="203"/>
      <c r="N472" s="203">
        <v>1</v>
      </c>
      <c r="O472" s="203">
        <v>2</v>
      </c>
      <c r="P472" s="203">
        <v>5361</v>
      </c>
      <c r="Q472" s="203">
        <v>1609</v>
      </c>
      <c r="R472" s="173"/>
    </row>
    <row r="473" spans="1:18" ht="24.75" customHeight="1">
      <c r="A473" s="131">
        <v>468</v>
      </c>
      <c r="B473" s="223"/>
      <c r="C473" s="160" t="s">
        <v>1015</v>
      </c>
      <c r="D473" s="205"/>
      <c r="E473" s="203"/>
      <c r="F473" s="203"/>
      <c r="G473" s="203"/>
      <c r="H473" s="203"/>
      <c r="I473" s="203"/>
      <c r="J473" s="203"/>
      <c r="K473" s="203"/>
      <c r="L473" s="203"/>
      <c r="M473" s="203"/>
      <c r="N473" s="203"/>
      <c r="O473" s="203">
        <v>1</v>
      </c>
      <c r="P473" s="203">
        <v>1123</v>
      </c>
      <c r="Q473" s="203"/>
      <c r="R473" s="173"/>
    </row>
    <row r="474" spans="1:18" ht="24.75" customHeight="1">
      <c r="A474" s="131">
        <v>469</v>
      </c>
      <c r="B474" s="223"/>
      <c r="C474" s="160" t="s">
        <v>243</v>
      </c>
      <c r="D474" s="205">
        <v>10</v>
      </c>
      <c r="E474" s="203">
        <v>4</v>
      </c>
      <c r="F474" s="203"/>
      <c r="G474" s="203"/>
      <c r="H474" s="203"/>
      <c r="I474" s="203"/>
      <c r="J474" s="203">
        <v>10</v>
      </c>
      <c r="K474" s="203">
        <v>4</v>
      </c>
      <c r="L474" s="203">
        <v>1</v>
      </c>
      <c r="M474" s="203">
        <v>1</v>
      </c>
      <c r="N474" s="203">
        <v>8</v>
      </c>
      <c r="O474" s="203"/>
      <c r="P474" s="203">
        <v>153806</v>
      </c>
      <c r="Q474" s="203">
        <v>153806</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&amp;LC7257A6D&amp;C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29</v>
      </c>
      <c r="E6" s="154">
        <v>29</v>
      </c>
      <c r="F6" s="154">
        <v>29</v>
      </c>
      <c r="G6" s="154"/>
      <c r="H6" s="154">
        <v>28</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v>
      </c>
      <c r="E14" s="154">
        <v>2</v>
      </c>
      <c r="F14" s="154">
        <v>2</v>
      </c>
      <c r="G14" s="154"/>
      <c r="H14" s="154">
        <v>1</v>
      </c>
      <c r="I14" s="154">
        <v>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6</v>
      </c>
      <c r="E36" s="134">
        <v>6</v>
      </c>
      <c r="F36" s="134">
        <v>6</v>
      </c>
      <c r="G36" s="134"/>
      <c r="H36" s="134">
        <v>6</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14</v>
      </c>
      <c r="E38" s="134">
        <v>14</v>
      </c>
      <c r="F38" s="134">
        <v>14</v>
      </c>
      <c r="G38" s="134"/>
      <c r="H38" s="134">
        <v>14</v>
      </c>
      <c r="I38" s="134"/>
      <c r="J38" s="134"/>
      <c r="K38" s="134"/>
      <c r="L38" s="35"/>
      <c r="M38" s="14"/>
    </row>
    <row r="39" spans="1:13" ht="16.5" customHeight="1">
      <c r="A39" s="8">
        <v>34</v>
      </c>
      <c r="B39" s="341" t="s">
        <v>20</v>
      </c>
      <c r="C39" s="342"/>
      <c r="D39" s="134">
        <v>7</v>
      </c>
      <c r="E39" s="134">
        <v>7</v>
      </c>
      <c r="F39" s="134">
        <v>7</v>
      </c>
      <c r="G39" s="134"/>
      <c r="H39" s="134">
        <v>7</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2</v>
      </c>
      <c r="E43" s="134">
        <v>2</v>
      </c>
      <c r="F43" s="134">
        <v>2</v>
      </c>
      <c r="G43" s="134"/>
      <c r="H43" s="134"/>
      <c r="I43" s="134">
        <v>1</v>
      </c>
      <c r="J43" s="134"/>
      <c r="K43" s="134"/>
      <c r="L43" s="35"/>
      <c r="M43" s="14"/>
    </row>
    <row r="44" spans="1:13" ht="16.5" customHeight="1">
      <c r="A44" s="8">
        <v>39</v>
      </c>
      <c r="B44" s="331" t="s">
        <v>987</v>
      </c>
      <c r="C44" s="332"/>
      <c r="D44" s="134">
        <v>2</v>
      </c>
      <c r="E44" s="134">
        <v>2</v>
      </c>
      <c r="F44" s="134">
        <v>2</v>
      </c>
      <c r="G44" s="134"/>
      <c r="H44" s="134"/>
      <c r="I44" s="134">
        <v>1</v>
      </c>
      <c r="J44" s="134"/>
      <c r="K44" s="134"/>
      <c r="L44" s="35"/>
      <c r="M44" s="14"/>
    </row>
    <row r="45" spans="1:12" s="14" customFormat="1" ht="30" customHeight="1">
      <c r="A45" s="8">
        <v>40</v>
      </c>
      <c r="B45" s="331" t="s">
        <v>988</v>
      </c>
      <c r="C45" s="332"/>
      <c r="D45" s="134">
        <v>1</v>
      </c>
      <c r="E45" s="134">
        <v>1</v>
      </c>
      <c r="F45" s="134">
        <v>1</v>
      </c>
      <c r="G45" s="134"/>
      <c r="H45" s="134"/>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31</v>
      </c>
      <c r="E55" s="166">
        <f>E6+E43+E54</f>
        <v>31</v>
      </c>
      <c r="F55" s="166">
        <f>F6+F43+F54</f>
        <v>31</v>
      </c>
      <c r="G55" s="166">
        <f>G6+G43+G54</f>
        <v>0</v>
      </c>
      <c r="H55" s="166">
        <f>H6+H43+H54</f>
        <v>28</v>
      </c>
      <c r="I55" s="166">
        <f>I6+I43+I54</f>
        <v>2</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&amp;LC7257A6D&amp;C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7</v>
      </c>
      <c r="D15" s="182">
        <v>7</v>
      </c>
      <c r="E15" s="182">
        <v>7</v>
      </c>
      <c r="F15" s="182"/>
      <c r="G15" s="182">
        <v>7</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v>
      </c>
      <c r="D25" s="182">
        <v>1</v>
      </c>
      <c r="E25" s="182">
        <v>1</v>
      </c>
      <c r="F25" s="182"/>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v>1</v>
      </c>
      <c r="H30" s="193"/>
      <c r="I30" s="182"/>
      <c r="J30" s="69"/>
      <c r="K30" s="69"/>
      <c r="L30" s="69"/>
    </row>
    <row r="31" spans="1:12" ht="18.75" customHeight="1">
      <c r="A31" s="75">
        <v>26</v>
      </c>
      <c r="B31" s="80" t="s">
        <v>218</v>
      </c>
      <c r="C31" s="77">
        <f>SUM(C6:C30)</f>
        <v>9</v>
      </c>
      <c r="D31" s="77">
        <f>SUM(D6:D30)</f>
        <v>9</v>
      </c>
      <c r="E31" s="77">
        <f>SUM(E6:E30)</f>
        <v>9</v>
      </c>
      <c r="F31" s="77">
        <f>SUM(F6:F30)</f>
        <v>0</v>
      </c>
      <c r="G31" s="77">
        <f>SUM(G6:G30)</f>
        <v>9</v>
      </c>
      <c r="H31" s="77">
        <f>SUM(H6:H30)</f>
        <v>0</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c r="D33" s="182"/>
      <c r="E33" s="182"/>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&amp;LC7257A6D&amp;C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&amp;LC7257A6D&amp;C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&amp;LC7257A6D&amp;C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TOG</cp:lastModifiedBy>
  <cp:lastPrinted>2021-04-01T07:54:53Z</cp:lastPrinted>
  <dcterms:created xsi:type="dcterms:W3CDTF">2015-09-09T11:45:10Z</dcterms:created>
  <dcterms:modified xsi:type="dcterms:W3CDTF">2023-01-23T10:37:59Z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1-к_00365_4.2022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C7257A6D</vt:lpwstr>
  </property>
  <property fmtid="{D5CDD505-2E9C-101B-9397-08002B2CF9AE}" pid="9" name="Підрозділ">
    <vt:lpwstr>Згурівський районний суд Київської області</vt:lpwstr>
  </property>
  <property fmtid="{D5CDD505-2E9C-101B-9397-08002B2CF9AE}" pid="10" name="ПідрозділDBID">
    <vt:i4>0</vt:i4>
  </property>
  <property fmtid="{D5CDD505-2E9C-101B-9397-08002B2CF9AE}" pid="11" name="ПідрозділID">
    <vt:i4>574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